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ada2286\Desktop\Perso\Ultra\Ultra  2025\"/>
    </mc:Choice>
  </mc:AlternateContent>
  <bookViews>
    <workbookView xWindow="0" yWindow="0" windowWidth="25200" windowHeight="11850"/>
  </bookViews>
  <sheets>
    <sheet name="Vue d'ensemble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4" i="1" l="1"/>
  <c r="M5" i="1" l="1"/>
  <c r="M6" i="1" s="1"/>
  <c r="M7" i="1" s="1"/>
  <c r="M8" i="1" s="1"/>
  <c r="M9" i="1" s="1"/>
  <c r="M10" i="1" s="1"/>
  <c r="M11" i="1" s="1"/>
  <c r="M12" i="1" s="1"/>
  <c r="M13" i="1" s="1"/>
  <c r="M14" i="1" s="1"/>
  <c r="M15" i="1" s="1"/>
  <c r="M16" i="1" s="1"/>
  <c r="M17" i="1" s="1"/>
  <c r="M18" i="1" s="1"/>
  <c r="M19" i="1" s="1"/>
  <c r="M20" i="1" s="1"/>
  <c r="M21" i="1" s="1"/>
  <c r="M22" i="1" s="1"/>
  <c r="M23" i="1" s="1"/>
  <c r="M24" i="1" s="1"/>
  <c r="M25" i="1" s="1"/>
  <c r="M26" i="1" s="1"/>
  <c r="M27" i="1" s="1"/>
  <c r="M28" i="1" s="1"/>
  <c r="M29" i="1" s="1"/>
  <c r="M30" i="1" s="1"/>
  <c r="M31" i="1" s="1"/>
  <c r="M32" i="1" s="1"/>
  <c r="M33" i="1" s="1"/>
  <c r="M34" i="1" s="1"/>
  <c r="M35" i="1" s="1"/>
  <c r="M36" i="1" s="1"/>
  <c r="M37" i="1" s="1"/>
  <c r="M38" i="1" s="1"/>
  <c r="M39" i="1" s="1"/>
  <c r="M40" i="1" s="1"/>
  <c r="M41" i="1" s="1"/>
  <c r="M42" i="1" s="1"/>
  <c r="M43" i="1" s="1"/>
  <c r="M44" i="1" s="1"/>
  <c r="M45" i="1" s="1"/>
  <c r="M46" i="1" s="1"/>
  <c r="M47" i="1" s="1"/>
  <c r="M48" i="1" s="1"/>
  <c r="M49" i="1" s="1"/>
  <c r="M50" i="1" s="1"/>
  <c r="M51" i="1" s="1"/>
  <c r="M52" i="1" s="1"/>
  <c r="M53" i="1" s="1"/>
  <c r="M54" i="1" s="1"/>
  <c r="M55" i="1" s="1"/>
  <c r="M56" i="1" s="1"/>
  <c r="M57" i="1" s="1"/>
  <c r="M58" i="1" s="1"/>
  <c r="M59" i="1" s="1"/>
  <c r="M60" i="1" s="1"/>
  <c r="M61" i="1" s="1"/>
</calcChain>
</file>

<file path=xl/sharedStrings.xml><?xml version="1.0" encoding="utf-8"?>
<sst xmlns="http://schemas.openxmlformats.org/spreadsheetml/2006/main" count="180" uniqueCount="89">
  <si>
    <t>Centre de vélo Panoramique</t>
  </si>
  <si>
    <t>Subway (Boul rené Lévesque)</t>
  </si>
  <si>
    <t>École St-jean Baptiste (Rue Chateauguay)</t>
  </si>
  <si>
    <t>Polyvalente des Quatre-Vents (St-Félicien)</t>
  </si>
  <si>
    <t>Distance / relais</t>
  </si>
  <si>
    <t xml:space="preserve"> Distance total</t>
  </si>
  <si>
    <t>Automobile Luc Lavoie</t>
  </si>
  <si>
    <t>Garage Rosaire Gauthier</t>
  </si>
  <si>
    <t>Heure départ</t>
  </si>
  <si>
    <t>Heure d'arrivée</t>
  </si>
  <si>
    <t>Vague</t>
  </si>
  <si>
    <t>Tout le  monde</t>
  </si>
  <si>
    <t>Point de départ</t>
  </si>
  <si>
    <t>Point d'arrivée</t>
  </si>
  <si>
    <t>Proco</t>
  </si>
  <si>
    <t>Ordre autobus Départ
1-2-3-4-5-6-7-8-9-10-11-12</t>
  </si>
  <si>
    <t>École NDdeLorette</t>
  </si>
  <si>
    <t>Rotation des autobus 2
1-2-10-11-12-3-4-5-6-7-8-9</t>
  </si>
  <si>
    <t>Rotation des autobus 1
1-2-7-8-9-10-11-12-3-4-5-6</t>
  </si>
  <si>
    <t>Place Saguenay (HomeSens)</t>
  </si>
  <si>
    <t>Pavillon de l'agriculture</t>
  </si>
  <si>
    <t>Relais</t>
  </si>
  <si>
    <t>Point S (rue Dubose)</t>
  </si>
  <si>
    <t>Relais en Cœur</t>
  </si>
  <si>
    <t>Toilette</t>
  </si>
  <si>
    <t>Panneau Chicoutimi/Alma/LaBaie</t>
  </si>
  <si>
    <t>Jonction Lac Samson</t>
  </si>
  <si>
    <t>Grande côte de l'autoroute</t>
  </si>
  <si>
    <t>Grande courbe après le restaurent Margot</t>
  </si>
  <si>
    <t>Jonction 7e rang</t>
  </si>
  <si>
    <t>Relais des Coccinelles</t>
  </si>
  <si>
    <t>École primaire St-Bruno</t>
  </si>
  <si>
    <t>Route 169 - Gazonnière Michel Bouchard</t>
  </si>
  <si>
    <t>Panneau 90 km/h après le rang Ste-Anne</t>
  </si>
  <si>
    <t>Panneau 70km/h  avant Carrefour Giratoire St-Gédéon</t>
  </si>
  <si>
    <t>Relais des super Héros</t>
  </si>
  <si>
    <t>(Jonction rue St-André) Fin rue St-Jean Baptise - Église</t>
  </si>
  <si>
    <t>(Jonction rue St-André) Fin rue St-Jean Baptise- - Église</t>
  </si>
  <si>
    <t>GIte L'Amical (Maison Bleu)</t>
  </si>
  <si>
    <t>La fin voie double JCT rang Desmeules</t>
  </si>
  <si>
    <t>JCT rang des Sables</t>
  </si>
  <si>
    <t>Côte de Chambord - JCT route Roché Percé</t>
  </si>
  <si>
    <t>JCT à la Saveur du Vereger</t>
  </si>
  <si>
    <t>Lebeau Vitre d'auto</t>
  </si>
  <si>
    <t>Relais des bonnets de bain</t>
  </si>
  <si>
    <t>Ave Ménard</t>
  </si>
  <si>
    <t>Affiche Hôtel du Jardin</t>
  </si>
  <si>
    <t>Golf St-Prime sur le Lac</t>
  </si>
  <si>
    <t>Évolution X St-Prime</t>
  </si>
  <si>
    <t>Toilette /Douche</t>
  </si>
  <si>
    <t>SOUPER</t>
  </si>
  <si>
    <t>MétalX recyclage</t>
  </si>
  <si>
    <t>Relais fluo/lumineux</t>
  </si>
  <si>
    <t>Affiche promenade des Marais</t>
  </si>
  <si>
    <t>Affiche Km 3 avant la courbe</t>
  </si>
  <si>
    <t>Affiche attention aux orignaux</t>
  </si>
  <si>
    <t>Entrée gravelé (pas d'indication)</t>
  </si>
  <si>
    <t>Affiche Police/Sureté du Qc</t>
  </si>
  <si>
    <t>Mc Donalds - PFK / Dolbeau</t>
  </si>
  <si>
    <t>Relais Père/Mère Noël</t>
  </si>
  <si>
    <t>Cimetière St-Michel de Mistassini</t>
  </si>
  <si>
    <t>Maison 906 et 1100 rue Dequen</t>
  </si>
  <si>
    <t>Boisé et fin du champ avant la courbe</t>
  </si>
  <si>
    <t>Petite cabane verte</t>
  </si>
  <si>
    <t>Ferme Gérard Tremblay</t>
  </si>
  <si>
    <t>Affiche dévelppement dom. Péribonka sur la rives</t>
  </si>
  <si>
    <t>Affiche Au Revoir Péribonka</t>
  </si>
  <si>
    <t>Complex Ste-Mo après l'église</t>
  </si>
  <si>
    <t>Relais Pyjama</t>
  </si>
  <si>
    <t>Jonction rang 3</t>
  </si>
  <si>
    <t>Jonction 1er rang affiche Alma</t>
  </si>
  <si>
    <t>6022 Ave du Pond Nord</t>
  </si>
  <si>
    <t>Pépinière Delisles</t>
  </si>
  <si>
    <t>Relais Bleu et Jaune</t>
  </si>
  <si>
    <t>Jonction St-Charles de Bouget</t>
  </si>
  <si>
    <t>JCT affiche 6e rang</t>
  </si>
  <si>
    <t>Jonction rang Ouest</t>
  </si>
  <si>
    <t>Tim Hortons - St-Ambroise (Stationnement)</t>
  </si>
  <si>
    <t>Relais Hawaiien</t>
  </si>
  <si>
    <t>Ferme Tournesol</t>
  </si>
  <si>
    <t>Jonction Rte Harvey</t>
  </si>
  <si>
    <t>Dimension rampe d'escalier</t>
  </si>
  <si>
    <t>Stationnement Pétro Canada</t>
  </si>
  <si>
    <t>École Charles-Gravel</t>
  </si>
  <si>
    <t>Rives SUD du Pont Ste-Anne</t>
  </si>
  <si>
    <t>Pavillon de l'agriculture / Fin Ultramarathon</t>
  </si>
  <si>
    <t>Équipe 4</t>
  </si>
  <si>
    <t>Équipe 8</t>
  </si>
  <si>
    <t>Relais Leucan
Kit de l'édition en cours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</si>
</sst>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9900FF"/>
        <bgColor indexed="64"/>
      </patternFill>
    </fill>
    <fill>
      <patternFill patternType="solid">
        <fgColor rgb="FF99CCFF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0" fillId="3" borderId="2" xfId="0" applyFill="1" applyBorder="1" applyAlignment="1">
      <alignment horizontal="center"/>
    </xf>
    <xf numFmtId="20" fontId="0" fillId="3" borderId="2" xfId="0" applyNumberFormat="1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6" borderId="0" xfId="0" applyFill="1"/>
    <xf numFmtId="0" fontId="1" fillId="6" borderId="0" xfId="0" applyFont="1" applyFill="1" applyBorder="1" applyAlignment="1">
      <alignment horizontal="center"/>
    </xf>
    <xf numFmtId="0" fontId="0" fillId="7" borderId="13" xfId="0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 wrapText="1"/>
    </xf>
    <xf numFmtId="0" fontId="0" fillId="7" borderId="15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0" fillId="6" borderId="0" xfId="0" applyFill="1" applyBorder="1"/>
    <xf numFmtId="0" fontId="2" fillId="2" borderId="16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20" fontId="0" fillId="6" borderId="1" xfId="0" applyNumberFormat="1" applyFill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0" fillId="6" borderId="12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7" borderId="1" xfId="0" applyFill="1" applyBorder="1" applyAlignment="1">
      <alignment horizontal="center" vertical="center"/>
    </xf>
    <xf numFmtId="0" fontId="1" fillId="13" borderId="14" xfId="0" applyFont="1" applyFill="1" applyBorder="1" applyAlignment="1">
      <alignment horizontal="center"/>
    </xf>
    <xf numFmtId="0" fontId="1" fillId="8" borderId="14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3" fillId="11" borderId="14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0" fillId="14" borderId="14" xfId="0" applyFill="1" applyBorder="1" applyAlignment="1">
      <alignment horizontal="center"/>
    </xf>
    <xf numFmtId="0" fontId="1" fillId="15" borderId="14" xfId="0" applyFont="1" applyFill="1" applyBorder="1" applyAlignment="1">
      <alignment horizontal="center"/>
    </xf>
    <xf numFmtId="0" fontId="1" fillId="16" borderId="14" xfId="0" applyFont="1" applyFill="1" applyBorder="1" applyAlignment="1">
      <alignment horizontal="center"/>
    </xf>
    <xf numFmtId="0" fontId="1" fillId="10" borderId="14" xfId="0" applyFont="1" applyFill="1" applyBorder="1" applyAlignment="1">
      <alignment horizontal="center"/>
    </xf>
    <xf numFmtId="0" fontId="1" fillId="9" borderId="14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20" fontId="0" fillId="3" borderId="22" xfId="0" applyNumberFormat="1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12" borderId="22" xfId="0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13" borderId="17" xfId="0" applyFont="1" applyFill="1" applyBorder="1" applyAlignment="1">
      <alignment horizontal="center"/>
    </xf>
    <xf numFmtId="0" fontId="1" fillId="13" borderId="18" xfId="0" applyFont="1" applyFill="1" applyBorder="1" applyAlignment="1">
      <alignment horizontal="center"/>
    </xf>
    <xf numFmtId="0" fontId="1" fillId="13" borderId="20" xfId="0" applyFont="1" applyFill="1" applyBorder="1" applyAlignment="1">
      <alignment horizontal="center"/>
    </xf>
    <xf numFmtId="0" fontId="1" fillId="13" borderId="21" xfId="0" applyFont="1" applyFill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12" borderId="2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17" borderId="14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CCFF"/>
      <color rgb="FF9900FF"/>
      <color rgb="FFFF33CC"/>
      <color rgb="FFFF0000"/>
      <color rgb="FF66FF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4"/>
  <sheetViews>
    <sheetView tabSelected="1" topLeftCell="A48" zoomScaleNormal="100" workbookViewId="0">
      <selection activeCell="N68" sqref="N68"/>
    </sheetView>
  </sheetViews>
  <sheetFormatPr baseColWidth="10" defaultRowHeight="15" x14ac:dyDescent="0.25"/>
  <cols>
    <col min="1" max="1" width="11.42578125" style="1"/>
    <col min="2" max="2" width="11.42578125" style="13"/>
    <col min="3" max="3" width="14.28515625" style="1" bestFit="1" customWidth="1"/>
    <col min="4" max="4" width="13.28515625" style="1" customWidth="1"/>
    <col min="7" max="7" width="26.140625" customWidth="1"/>
    <col min="10" max="10" width="26.42578125" customWidth="1"/>
    <col min="11" max="13" width="11.42578125" style="1"/>
    <col min="14" max="14" width="26" customWidth="1"/>
    <col min="15" max="15" width="30.140625" customWidth="1"/>
    <col min="16" max="16" width="24.7109375" customWidth="1"/>
  </cols>
  <sheetData>
    <row r="1" spans="1:15" x14ac:dyDescent="0.25">
      <c r="A1" s="49" t="s">
        <v>21</v>
      </c>
      <c r="B1" s="42" t="s">
        <v>10</v>
      </c>
      <c r="C1" s="42"/>
      <c r="D1" s="42" t="s">
        <v>8</v>
      </c>
      <c r="E1" s="42" t="s">
        <v>12</v>
      </c>
      <c r="F1" s="42"/>
      <c r="G1" s="42"/>
      <c r="H1" s="42" t="s">
        <v>13</v>
      </c>
      <c r="I1" s="42"/>
      <c r="J1" s="42"/>
      <c r="K1" s="51" t="s">
        <v>9</v>
      </c>
      <c r="L1" s="51" t="s">
        <v>4</v>
      </c>
      <c r="M1" s="53" t="s">
        <v>5</v>
      </c>
    </row>
    <row r="2" spans="1:15" ht="15.75" thickBot="1" x14ac:dyDescent="0.3">
      <c r="A2" s="50"/>
      <c r="B2" s="43"/>
      <c r="C2" s="43"/>
      <c r="D2" s="48"/>
      <c r="E2" s="48"/>
      <c r="F2" s="48"/>
      <c r="G2" s="48"/>
      <c r="H2" s="48"/>
      <c r="I2" s="48"/>
      <c r="J2" s="48"/>
      <c r="K2" s="52"/>
      <c r="L2" s="52"/>
      <c r="M2" s="54"/>
    </row>
    <row r="3" spans="1:15" ht="16.5" thickTop="1" thickBot="1" x14ac:dyDescent="0.3">
      <c r="A3" s="8"/>
      <c r="B3" s="24" t="s">
        <v>86</v>
      </c>
      <c r="C3" s="24" t="s">
        <v>87</v>
      </c>
      <c r="D3" s="9"/>
      <c r="E3" s="9"/>
      <c r="F3" s="9"/>
      <c r="G3" s="9"/>
      <c r="H3" s="9"/>
      <c r="I3" s="9"/>
      <c r="J3" s="9"/>
      <c r="K3" s="10"/>
      <c r="L3" s="10"/>
      <c r="M3" s="11"/>
    </row>
    <row r="4" spans="1:15" ht="30.75" thickBot="1" x14ac:dyDescent="0.3">
      <c r="A4" s="4">
        <v>0</v>
      </c>
      <c r="B4" s="44" t="s">
        <v>11</v>
      </c>
      <c r="C4" s="45"/>
      <c r="D4" s="3">
        <v>0.29166666666666669</v>
      </c>
      <c r="E4" s="55" t="s">
        <v>20</v>
      </c>
      <c r="F4" s="55"/>
      <c r="G4" s="55"/>
      <c r="H4" s="55" t="s">
        <v>19</v>
      </c>
      <c r="I4" s="55"/>
      <c r="J4" s="55"/>
      <c r="K4" s="3">
        <v>0.30208333333333331</v>
      </c>
      <c r="L4" s="2">
        <v>2</v>
      </c>
      <c r="M4" s="5">
        <v>2</v>
      </c>
      <c r="N4" s="57" t="s">
        <v>88</v>
      </c>
      <c r="O4" s="16" t="s">
        <v>15</v>
      </c>
    </row>
    <row r="5" spans="1:15" x14ac:dyDescent="0.25">
      <c r="A5" s="18">
        <v>1</v>
      </c>
      <c r="B5" s="23">
        <v>1</v>
      </c>
      <c r="C5" s="12">
        <v>1</v>
      </c>
      <c r="D5" s="19">
        <v>0.30208333333333331</v>
      </c>
      <c r="E5" s="40" t="s">
        <v>19</v>
      </c>
      <c r="F5" s="40"/>
      <c r="G5" s="40"/>
      <c r="H5" s="40" t="s">
        <v>0</v>
      </c>
      <c r="I5" s="40"/>
      <c r="J5" s="40"/>
      <c r="K5" s="19">
        <v>0.32291666666666669</v>
      </c>
      <c r="L5" s="12">
        <v>5.2</v>
      </c>
      <c r="M5" s="22">
        <f>L4+L5</f>
        <v>7.2</v>
      </c>
    </row>
    <row r="6" spans="1:15" x14ac:dyDescent="0.25">
      <c r="A6" s="18">
        <v>2</v>
      </c>
      <c r="B6" s="23">
        <v>2</v>
      </c>
      <c r="C6" s="12">
        <v>2</v>
      </c>
      <c r="D6" s="19">
        <v>0.32291666666666669</v>
      </c>
      <c r="E6" s="40" t="s">
        <v>0</v>
      </c>
      <c r="F6" s="40"/>
      <c r="G6" s="40"/>
      <c r="H6" s="40" t="s">
        <v>22</v>
      </c>
      <c r="I6" s="40"/>
      <c r="J6" s="40"/>
      <c r="K6" s="19">
        <v>0.34375</v>
      </c>
      <c r="L6" s="12">
        <v>4.8</v>
      </c>
      <c r="M6" s="22">
        <f t="shared" ref="M6:M29" si="0">M5+L6</f>
        <v>12</v>
      </c>
    </row>
    <row r="7" spans="1:15" x14ac:dyDescent="0.25">
      <c r="A7" s="18">
        <v>3</v>
      </c>
      <c r="B7" s="23">
        <v>3</v>
      </c>
      <c r="C7" s="12">
        <v>3</v>
      </c>
      <c r="D7" s="19">
        <v>0.34375</v>
      </c>
      <c r="E7" s="40" t="s">
        <v>22</v>
      </c>
      <c r="F7" s="40"/>
      <c r="G7" s="40"/>
      <c r="H7" s="40" t="s">
        <v>1</v>
      </c>
      <c r="I7" s="40"/>
      <c r="J7" s="40"/>
      <c r="K7" s="19">
        <v>0.36458333333333331</v>
      </c>
      <c r="L7" s="12">
        <v>4.5999999999999996</v>
      </c>
      <c r="M7" s="22">
        <f t="shared" si="0"/>
        <v>16.600000000000001</v>
      </c>
      <c r="N7" s="26" t="s">
        <v>23</v>
      </c>
    </row>
    <row r="8" spans="1:15" x14ac:dyDescent="0.25">
      <c r="A8" s="18">
        <v>4</v>
      </c>
      <c r="B8" s="23">
        <v>4</v>
      </c>
      <c r="C8" s="12">
        <v>4</v>
      </c>
      <c r="D8" s="19">
        <v>0.36458333333333331</v>
      </c>
      <c r="E8" s="40" t="s">
        <v>1</v>
      </c>
      <c r="F8" s="40"/>
      <c r="G8" s="40"/>
      <c r="H8" s="40" t="s">
        <v>2</v>
      </c>
      <c r="I8" s="40"/>
      <c r="J8" s="40"/>
      <c r="K8" s="19">
        <v>0.38541666666666669</v>
      </c>
      <c r="L8" s="12">
        <v>5.3</v>
      </c>
      <c r="M8" s="22">
        <f t="shared" si="0"/>
        <v>21.900000000000002</v>
      </c>
      <c r="N8" s="26" t="s">
        <v>23</v>
      </c>
      <c r="O8" s="17" t="s">
        <v>24</v>
      </c>
    </row>
    <row r="9" spans="1:15" x14ac:dyDescent="0.25">
      <c r="A9" s="18">
        <v>5</v>
      </c>
      <c r="B9" s="23">
        <v>1</v>
      </c>
      <c r="C9" s="12">
        <v>5</v>
      </c>
      <c r="D9" s="19">
        <v>0.38541666666666669</v>
      </c>
      <c r="E9" s="40" t="s">
        <v>2</v>
      </c>
      <c r="F9" s="40"/>
      <c r="G9" s="40"/>
      <c r="H9" s="40" t="s">
        <v>25</v>
      </c>
      <c r="I9" s="40"/>
      <c r="J9" s="40"/>
      <c r="K9" s="19">
        <v>0.40625</v>
      </c>
      <c r="L9" s="12">
        <v>5.7</v>
      </c>
      <c r="M9" s="22">
        <f t="shared" si="0"/>
        <v>27.6</v>
      </c>
      <c r="N9" s="26" t="s">
        <v>23</v>
      </c>
      <c r="O9" s="14"/>
    </row>
    <row r="10" spans="1:15" x14ac:dyDescent="0.25">
      <c r="A10" s="18">
        <v>6</v>
      </c>
      <c r="B10" s="23">
        <v>2</v>
      </c>
      <c r="C10" s="12">
        <v>6</v>
      </c>
      <c r="D10" s="19">
        <v>0.40625</v>
      </c>
      <c r="E10" s="40" t="s">
        <v>25</v>
      </c>
      <c r="F10" s="40"/>
      <c r="G10" s="40"/>
      <c r="H10" s="40" t="s">
        <v>26</v>
      </c>
      <c r="I10" s="40"/>
      <c r="J10" s="40"/>
      <c r="K10" s="19">
        <v>0.42708333333333331</v>
      </c>
      <c r="L10" s="12">
        <v>5.2</v>
      </c>
      <c r="M10" s="22">
        <f t="shared" si="0"/>
        <v>32.800000000000004</v>
      </c>
      <c r="N10" s="13"/>
      <c r="O10" s="14"/>
    </row>
    <row r="11" spans="1:15" x14ac:dyDescent="0.25">
      <c r="A11" s="18">
        <v>7</v>
      </c>
      <c r="B11" s="23">
        <v>3</v>
      </c>
      <c r="C11" s="12">
        <v>7</v>
      </c>
      <c r="D11" s="19">
        <v>0.42708333333333331</v>
      </c>
      <c r="E11" s="40" t="s">
        <v>26</v>
      </c>
      <c r="F11" s="40"/>
      <c r="G11" s="40"/>
      <c r="H11" s="40" t="s">
        <v>27</v>
      </c>
      <c r="I11" s="40"/>
      <c r="J11" s="40"/>
      <c r="K11" s="19">
        <v>0.44791666666666669</v>
      </c>
      <c r="L11" s="12">
        <v>5</v>
      </c>
      <c r="M11" s="22">
        <f t="shared" si="0"/>
        <v>37.800000000000004</v>
      </c>
      <c r="N11" s="13"/>
      <c r="O11" s="14"/>
    </row>
    <row r="12" spans="1:15" x14ac:dyDescent="0.25">
      <c r="A12" s="18">
        <v>8</v>
      </c>
      <c r="B12" s="23">
        <v>4</v>
      </c>
      <c r="C12" s="12">
        <v>8</v>
      </c>
      <c r="D12" s="19">
        <v>0.44791666666666669</v>
      </c>
      <c r="E12" s="40" t="s">
        <v>27</v>
      </c>
      <c r="F12" s="40"/>
      <c r="G12" s="40"/>
      <c r="H12" s="40" t="s">
        <v>28</v>
      </c>
      <c r="I12" s="40"/>
      <c r="J12" s="40"/>
      <c r="K12" s="19">
        <v>0.46875</v>
      </c>
      <c r="L12" s="12">
        <v>5</v>
      </c>
      <c r="M12" s="22">
        <f t="shared" si="0"/>
        <v>42.800000000000004</v>
      </c>
      <c r="N12" s="13"/>
      <c r="O12" s="14"/>
    </row>
    <row r="13" spans="1:15" x14ac:dyDescent="0.25">
      <c r="A13" s="18">
        <v>9</v>
      </c>
      <c r="B13" s="23">
        <v>1</v>
      </c>
      <c r="C13" s="12">
        <v>1</v>
      </c>
      <c r="D13" s="19">
        <v>0.46875</v>
      </c>
      <c r="E13" s="40" t="s">
        <v>28</v>
      </c>
      <c r="F13" s="40"/>
      <c r="G13" s="40"/>
      <c r="H13" s="40" t="s">
        <v>29</v>
      </c>
      <c r="I13" s="40"/>
      <c r="J13" s="40"/>
      <c r="K13" s="19">
        <v>0.48958333333333331</v>
      </c>
      <c r="L13" s="12">
        <v>6.6</v>
      </c>
      <c r="M13" s="22">
        <f t="shared" si="0"/>
        <v>49.400000000000006</v>
      </c>
      <c r="N13" s="27" t="s">
        <v>30</v>
      </c>
      <c r="O13" s="14"/>
    </row>
    <row r="14" spans="1:15" x14ac:dyDescent="0.25">
      <c r="A14" s="18">
        <v>10</v>
      </c>
      <c r="B14" s="23">
        <v>2</v>
      </c>
      <c r="C14" s="12">
        <v>2</v>
      </c>
      <c r="D14" s="19">
        <v>0.48958333333333331</v>
      </c>
      <c r="E14" s="40" t="s">
        <v>29</v>
      </c>
      <c r="F14" s="40"/>
      <c r="G14" s="40"/>
      <c r="H14" s="40" t="s">
        <v>31</v>
      </c>
      <c r="I14" s="40"/>
      <c r="J14" s="40"/>
      <c r="K14" s="19">
        <v>0.51041666666666663</v>
      </c>
      <c r="L14" s="12">
        <v>4.4000000000000004</v>
      </c>
      <c r="M14" s="22">
        <f t="shared" si="0"/>
        <v>53.800000000000004</v>
      </c>
      <c r="N14" s="27" t="s">
        <v>30</v>
      </c>
      <c r="O14" s="14"/>
    </row>
    <row r="15" spans="1:15" x14ac:dyDescent="0.25">
      <c r="A15" s="18">
        <v>11</v>
      </c>
      <c r="B15" s="23">
        <v>3</v>
      </c>
      <c r="C15" s="12">
        <v>3</v>
      </c>
      <c r="D15" s="19">
        <v>0.51041666666666663</v>
      </c>
      <c r="E15" s="40" t="s">
        <v>31</v>
      </c>
      <c r="F15" s="40"/>
      <c r="G15" s="40"/>
      <c r="H15" s="40" t="s">
        <v>32</v>
      </c>
      <c r="I15" s="40"/>
      <c r="J15" s="40"/>
      <c r="K15" s="19">
        <v>0.53125</v>
      </c>
      <c r="L15" s="12">
        <v>5.0999999999999996</v>
      </c>
      <c r="M15" s="22">
        <f t="shared" si="0"/>
        <v>58.900000000000006</v>
      </c>
      <c r="N15" s="27" t="s">
        <v>30</v>
      </c>
      <c r="O15" s="17" t="s">
        <v>24</v>
      </c>
    </row>
    <row r="16" spans="1:15" x14ac:dyDescent="0.25">
      <c r="A16" s="18">
        <v>12</v>
      </c>
      <c r="B16" s="23">
        <v>4</v>
      </c>
      <c r="C16" s="12">
        <v>4</v>
      </c>
      <c r="D16" s="19">
        <v>0.53125</v>
      </c>
      <c r="E16" s="40" t="s">
        <v>32</v>
      </c>
      <c r="F16" s="40"/>
      <c r="G16" s="40"/>
      <c r="H16" s="40" t="s">
        <v>34</v>
      </c>
      <c r="I16" s="40"/>
      <c r="J16" s="40"/>
      <c r="K16" s="19">
        <v>0.55208333333333337</v>
      </c>
      <c r="L16" s="12">
        <v>5.2</v>
      </c>
      <c r="M16" s="22">
        <f t="shared" si="0"/>
        <v>64.100000000000009</v>
      </c>
      <c r="N16" s="13"/>
      <c r="O16" s="14"/>
    </row>
    <row r="17" spans="1:19" x14ac:dyDescent="0.25">
      <c r="A17" s="18">
        <v>13</v>
      </c>
      <c r="B17" s="23">
        <v>1</v>
      </c>
      <c r="C17" s="12">
        <v>5</v>
      </c>
      <c r="D17" s="19">
        <v>0.55208333333333337</v>
      </c>
      <c r="E17" s="40" t="s">
        <v>34</v>
      </c>
      <c r="F17" s="40"/>
      <c r="G17" s="40"/>
      <c r="H17" s="40" t="s">
        <v>33</v>
      </c>
      <c r="I17" s="40"/>
      <c r="J17" s="40"/>
      <c r="K17" s="19">
        <v>0.57291666666666663</v>
      </c>
      <c r="L17" s="12">
        <v>5</v>
      </c>
      <c r="M17" s="22">
        <f t="shared" si="0"/>
        <v>69.100000000000009</v>
      </c>
      <c r="N17" s="13"/>
      <c r="O17" s="14"/>
    </row>
    <row r="18" spans="1:19" x14ac:dyDescent="0.25">
      <c r="A18" s="18">
        <v>14</v>
      </c>
      <c r="B18" s="23">
        <v>2</v>
      </c>
      <c r="C18" s="12">
        <v>6</v>
      </c>
      <c r="D18" s="19">
        <v>0.57291666666666663</v>
      </c>
      <c r="E18" s="40" t="s">
        <v>33</v>
      </c>
      <c r="F18" s="40"/>
      <c r="G18" s="40"/>
      <c r="H18" s="40" t="s">
        <v>37</v>
      </c>
      <c r="I18" s="40"/>
      <c r="J18" s="40"/>
      <c r="K18" s="19">
        <v>0.59375</v>
      </c>
      <c r="L18" s="12">
        <v>4.5999999999999996</v>
      </c>
      <c r="M18" s="22">
        <f t="shared" si="0"/>
        <v>73.7</v>
      </c>
      <c r="N18" s="28" t="s">
        <v>35</v>
      </c>
      <c r="O18" s="14"/>
    </row>
    <row r="19" spans="1:19" x14ac:dyDescent="0.25">
      <c r="A19" s="18">
        <v>15</v>
      </c>
      <c r="B19" s="23">
        <v>3</v>
      </c>
      <c r="C19" s="12">
        <v>7</v>
      </c>
      <c r="D19" s="19">
        <v>0.59375</v>
      </c>
      <c r="E19" s="40" t="s">
        <v>36</v>
      </c>
      <c r="F19" s="40"/>
      <c r="G19" s="40"/>
      <c r="H19" s="40" t="s">
        <v>38</v>
      </c>
      <c r="I19" s="40"/>
      <c r="J19" s="40"/>
      <c r="K19" s="19">
        <v>0.61458333333333337</v>
      </c>
      <c r="L19" s="12">
        <v>5.0999999999999996</v>
      </c>
      <c r="M19" s="22">
        <f t="shared" si="0"/>
        <v>78.8</v>
      </c>
      <c r="N19" s="28" t="s">
        <v>35</v>
      </c>
      <c r="O19" s="17" t="s">
        <v>24</v>
      </c>
    </row>
    <row r="20" spans="1:19" x14ac:dyDescent="0.25">
      <c r="A20" s="18">
        <v>16</v>
      </c>
      <c r="B20" s="23">
        <v>4</v>
      </c>
      <c r="C20" s="12">
        <v>8</v>
      </c>
      <c r="D20" s="19">
        <v>0.61458333333333337</v>
      </c>
      <c r="E20" s="40" t="s">
        <v>38</v>
      </c>
      <c r="F20" s="40"/>
      <c r="G20" s="40"/>
      <c r="H20" s="40" t="s">
        <v>39</v>
      </c>
      <c r="I20" s="40"/>
      <c r="J20" s="40"/>
      <c r="K20" s="19">
        <v>0.63541666666666663</v>
      </c>
      <c r="L20" s="12">
        <v>5.5</v>
      </c>
      <c r="M20" s="22">
        <f t="shared" si="0"/>
        <v>84.3</v>
      </c>
      <c r="N20" s="28" t="s">
        <v>35</v>
      </c>
    </row>
    <row r="21" spans="1:19" x14ac:dyDescent="0.25">
      <c r="A21" s="18">
        <v>17</v>
      </c>
      <c r="B21" s="23">
        <v>1</v>
      </c>
      <c r="C21" s="12">
        <v>1</v>
      </c>
      <c r="D21" s="19">
        <v>0.63541666666666663</v>
      </c>
      <c r="E21" s="40" t="s">
        <v>39</v>
      </c>
      <c r="F21" s="40"/>
      <c r="G21" s="40"/>
      <c r="H21" s="40" t="s">
        <v>41</v>
      </c>
      <c r="I21" s="40"/>
      <c r="J21" s="40"/>
      <c r="K21" s="19">
        <v>0.65625</v>
      </c>
      <c r="L21" s="12">
        <v>4.8</v>
      </c>
      <c r="M21" s="22">
        <f t="shared" si="0"/>
        <v>89.1</v>
      </c>
      <c r="N21" s="13"/>
    </row>
    <row r="22" spans="1:19" x14ac:dyDescent="0.25">
      <c r="A22" s="18">
        <v>18</v>
      </c>
      <c r="B22" s="23">
        <v>2</v>
      </c>
      <c r="C22" s="12">
        <v>2</v>
      </c>
      <c r="D22" s="19">
        <v>0.65625</v>
      </c>
      <c r="E22" s="40" t="s">
        <v>41</v>
      </c>
      <c r="F22" s="40"/>
      <c r="G22" s="40"/>
      <c r="H22" s="40" t="s">
        <v>40</v>
      </c>
      <c r="I22" s="40"/>
      <c r="J22" s="40"/>
      <c r="K22" s="19">
        <v>0.67708333333333337</v>
      </c>
      <c r="L22" s="12">
        <v>4.8</v>
      </c>
      <c r="M22" s="22">
        <f t="shared" si="0"/>
        <v>93.899999999999991</v>
      </c>
      <c r="N22" s="13"/>
    </row>
    <row r="23" spans="1:19" x14ac:dyDescent="0.25">
      <c r="A23" s="18">
        <v>19</v>
      </c>
      <c r="B23" s="23">
        <v>3</v>
      </c>
      <c r="C23" s="12">
        <v>3</v>
      </c>
      <c r="D23" s="19">
        <v>0.67708333333333337</v>
      </c>
      <c r="E23" s="40" t="s">
        <v>40</v>
      </c>
      <c r="F23" s="40"/>
      <c r="G23" s="40"/>
      <c r="H23" s="40" t="s">
        <v>42</v>
      </c>
      <c r="I23" s="40"/>
      <c r="J23" s="40"/>
      <c r="K23" s="19">
        <v>0.69791666666666663</v>
      </c>
      <c r="L23" s="12">
        <v>5.7</v>
      </c>
      <c r="M23" s="22">
        <f t="shared" si="0"/>
        <v>99.6</v>
      </c>
      <c r="N23" s="13"/>
    </row>
    <row r="24" spans="1:19" ht="31.5" customHeight="1" x14ac:dyDescent="0.25">
      <c r="A24" s="18">
        <v>20</v>
      </c>
      <c r="B24" s="23">
        <v>4</v>
      </c>
      <c r="C24" s="12">
        <v>4</v>
      </c>
      <c r="D24" s="19">
        <v>0.69791666666666663</v>
      </c>
      <c r="E24" s="40" t="s">
        <v>42</v>
      </c>
      <c r="F24" s="40"/>
      <c r="G24" s="40"/>
      <c r="H24" s="40" t="s">
        <v>43</v>
      </c>
      <c r="I24" s="40"/>
      <c r="J24" s="40"/>
      <c r="K24" s="19">
        <v>0.71875</v>
      </c>
      <c r="L24" s="12">
        <v>5.2</v>
      </c>
      <c r="M24" s="22">
        <f t="shared" si="0"/>
        <v>104.8</v>
      </c>
      <c r="N24" s="29" t="s">
        <v>44</v>
      </c>
      <c r="O24" s="21" t="s">
        <v>18</v>
      </c>
      <c r="P24" s="15"/>
    </row>
    <row r="25" spans="1:19" x14ac:dyDescent="0.25">
      <c r="A25" s="18">
        <v>21</v>
      </c>
      <c r="B25" s="23">
        <v>1</v>
      </c>
      <c r="C25" s="12">
        <v>5</v>
      </c>
      <c r="D25" s="19">
        <v>0.71875</v>
      </c>
      <c r="E25" s="40" t="s">
        <v>43</v>
      </c>
      <c r="F25" s="40"/>
      <c r="G25" s="40"/>
      <c r="H25" s="40" t="s">
        <v>45</v>
      </c>
      <c r="I25" s="40"/>
      <c r="J25" s="40"/>
      <c r="K25" s="19">
        <v>0.73958333333333337</v>
      </c>
      <c r="L25" s="12">
        <v>3.8</v>
      </c>
      <c r="M25" s="22">
        <f t="shared" si="0"/>
        <v>108.6</v>
      </c>
      <c r="N25" s="29" t="s">
        <v>44</v>
      </c>
      <c r="O25" s="17" t="s">
        <v>24</v>
      </c>
    </row>
    <row r="26" spans="1:19" x14ac:dyDescent="0.25">
      <c r="A26" s="18">
        <v>22</v>
      </c>
      <c r="B26" s="23">
        <v>2</v>
      </c>
      <c r="C26" s="12">
        <v>6</v>
      </c>
      <c r="D26" s="19">
        <v>0.73958333333333337</v>
      </c>
      <c r="E26" s="40" t="s">
        <v>45</v>
      </c>
      <c r="F26" s="40"/>
      <c r="G26" s="40"/>
      <c r="H26" s="40" t="s">
        <v>46</v>
      </c>
      <c r="I26" s="40"/>
      <c r="J26" s="40"/>
      <c r="K26" s="19">
        <v>0.76041666666666663</v>
      </c>
      <c r="L26" s="12">
        <v>6.2</v>
      </c>
      <c r="M26" s="22">
        <f t="shared" si="0"/>
        <v>114.8</v>
      </c>
      <c r="N26" s="29" t="s">
        <v>44</v>
      </c>
      <c r="O26" s="7"/>
    </row>
    <row r="27" spans="1:19" x14ac:dyDescent="0.25">
      <c r="A27" s="18">
        <v>23</v>
      </c>
      <c r="B27" s="23">
        <v>3</v>
      </c>
      <c r="C27" s="12">
        <v>7</v>
      </c>
      <c r="D27" s="19">
        <v>0.76041666666666663</v>
      </c>
      <c r="E27" s="40" t="s">
        <v>46</v>
      </c>
      <c r="F27" s="40"/>
      <c r="G27" s="40"/>
      <c r="H27" s="40" t="s">
        <v>47</v>
      </c>
      <c r="I27" s="40"/>
      <c r="J27" s="40"/>
      <c r="K27" s="19">
        <v>0.78125</v>
      </c>
      <c r="L27" s="12">
        <v>6.3</v>
      </c>
      <c r="M27" s="22">
        <f t="shared" si="0"/>
        <v>121.1</v>
      </c>
      <c r="N27" s="13"/>
    </row>
    <row r="28" spans="1:19" x14ac:dyDescent="0.25">
      <c r="A28" s="18">
        <v>24</v>
      </c>
      <c r="B28" s="23">
        <v>4</v>
      </c>
      <c r="C28" s="12">
        <v>8</v>
      </c>
      <c r="D28" s="19">
        <v>0.78125</v>
      </c>
      <c r="E28" s="40" t="s">
        <v>47</v>
      </c>
      <c r="F28" s="40"/>
      <c r="G28" s="40"/>
      <c r="H28" s="40" t="s">
        <v>48</v>
      </c>
      <c r="I28" s="40"/>
      <c r="J28" s="40"/>
      <c r="K28" s="19">
        <v>0.80208333333333337</v>
      </c>
      <c r="L28" s="12">
        <v>4.5</v>
      </c>
      <c r="M28" s="22">
        <f t="shared" si="0"/>
        <v>125.6</v>
      </c>
    </row>
    <row r="29" spans="1:19" x14ac:dyDescent="0.25">
      <c r="A29" s="18">
        <v>25</v>
      </c>
      <c r="B29" s="23">
        <v>1</v>
      </c>
      <c r="C29" s="12">
        <v>1</v>
      </c>
      <c r="D29" s="19">
        <v>0.80208333333333337</v>
      </c>
      <c r="E29" s="40" t="s">
        <v>48</v>
      </c>
      <c r="F29" s="40"/>
      <c r="G29" s="40"/>
      <c r="H29" s="40" t="s">
        <v>3</v>
      </c>
      <c r="I29" s="40"/>
      <c r="J29" s="40"/>
      <c r="K29" s="19">
        <v>0.82291666666666663</v>
      </c>
      <c r="L29" s="12">
        <v>6.3</v>
      </c>
      <c r="M29" s="22">
        <f t="shared" si="0"/>
        <v>131.9</v>
      </c>
      <c r="N29" s="25" t="s">
        <v>50</v>
      </c>
      <c r="O29" s="20" t="s">
        <v>49</v>
      </c>
      <c r="P29" s="6"/>
      <c r="Q29" s="6"/>
      <c r="R29" s="6"/>
      <c r="S29" s="6"/>
    </row>
    <row r="30" spans="1:19" x14ac:dyDescent="0.25">
      <c r="A30" s="18">
        <v>26</v>
      </c>
      <c r="B30" s="23">
        <v>2</v>
      </c>
      <c r="C30" s="12">
        <v>2</v>
      </c>
      <c r="D30" s="19">
        <v>0.89583333333333337</v>
      </c>
      <c r="E30" s="40" t="s">
        <v>3</v>
      </c>
      <c r="F30" s="40"/>
      <c r="G30" s="40"/>
      <c r="H30" s="40" t="s">
        <v>51</v>
      </c>
      <c r="I30" s="40"/>
      <c r="J30" s="40"/>
      <c r="K30" s="19">
        <v>0.91666666666666663</v>
      </c>
      <c r="L30" s="12">
        <v>5.6</v>
      </c>
      <c r="M30" s="22">
        <f>M29+L30</f>
        <v>137.5</v>
      </c>
      <c r="N30" s="30" t="s">
        <v>52</v>
      </c>
      <c r="O30" s="7"/>
    </row>
    <row r="31" spans="1:19" x14ac:dyDescent="0.25">
      <c r="A31" s="18">
        <v>27</v>
      </c>
      <c r="B31" s="23">
        <v>3</v>
      </c>
      <c r="C31" s="12">
        <v>3</v>
      </c>
      <c r="D31" s="19">
        <v>0.91666666666666663</v>
      </c>
      <c r="E31" s="40" t="s">
        <v>51</v>
      </c>
      <c r="F31" s="40"/>
      <c r="G31" s="40"/>
      <c r="H31" s="40" t="s">
        <v>53</v>
      </c>
      <c r="I31" s="40"/>
      <c r="J31" s="40"/>
      <c r="K31" s="19">
        <v>0.9375</v>
      </c>
      <c r="L31" s="12">
        <v>4.7</v>
      </c>
      <c r="M31" s="22">
        <f t="shared" ref="M31:M61" si="1">M30+L31</f>
        <v>142.19999999999999</v>
      </c>
      <c r="N31" s="30" t="s">
        <v>52</v>
      </c>
    </row>
    <row r="32" spans="1:19" x14ac:dyDescent="0.25">
      <c r="A32" s="18">
        <v>28</v>
      </c>
      <c r="B32" s="23">
        <v>4</v>
      </c>
      <c r="C32" s="12">
        <v>4</v>
      </c>
      <c r="D32" s="19">
        <v>0.9375</v>
      </c>
      <c r="E32" s="40" t="s">
        <v>53</v>
      </c>
      <c r="F32" s="40"/>
      <c r="G32" s="40"/>
      <c r="H32" s="40" t="s">
        <v>54</v>
      </c>
      <c r="I32" s="40"/>
      <c r="J32" s="40"/>
      <c r="K32" s="19">
        <v>0.95833333333333337</v>
      </c>
      <c r="L32" s="12">
        <v>5.5</v>
      </c>
      <c r="M32" s="22">
        <f t="shared" si="1"/>
        <v>147.69999999999999</v>
      </c>
      <c r="N32" s="30" t="s">
        <v>52</v>
      </c>
    </row>
    <row r="33" spans="1:15" x14ac:dyDescent="0.25">
      <c r="A33" s="18">
        <v>29</v>
      </c>
      <c r="B33" s="23">
        <v>1</v>
      </c>
      <c r="C33" s="12">
        <v>5</v>
      </c>
      <c r="D33" s="19">
        <v>0.95833333333333337</v>
      </c>
      <c r="E33" s="40" t="s">
        <v>54</v>
      </c>
      <c r="F33" s="40"/>
      <c r="G33" s="40"/>
      <c r="H33" s="40" t="s">
        <v>55</v>
      </c>
      <c r="I33" s="40"/>
      <c r="J33" s="40"/>
      <c r="K33" s="19">
        <v>0.97916666666666663</v>
      </c>
      <c r="L33" s="12">
        <v>5.0999999999999996</v>
      </c>
      <c r="M33" s="22">
        <f t="shared" si="1"/>
        <v>152.79999999999998</v>
      </c>
    </row>
    <row r="34" spans="1:15" x14ac:dyDescent="0.25">
      <c r="A34" s="18">
        <v>30</v>
      </c>
      <c r="B34" s="23">
        <v>2</v>
      </c>
      <c r="C34" s="12">
        <v>6</v>
      </c>
      <c r="D34" s="19">
        <v>0.97916666666666663</v>
      </c>
      <c r="E34" s="40" t="s">
        <v>55</v>
      </c>
      <c r="F34" s="40"/>
      <c r="G34" s="40"/>
      <c r="H34" s="40" t="s">
        <v>56</v>
      </c>
      <c r="I34" s="40"/>
      <c r="J34" s="40"/>
      <c r="K34" s="19">
        <v>0</v>
      </c>
      <c r="L34" s="12">
        <v>5</v>
      </c>
      <c r="M34" s="22">
        <f t="shared" si="1"/>
        <v>157.79999999999998</v>
      </c>
    </row>
    <row r="35" spans="1:15" x14ac:dyDescent="0.25">
      <c r="A35" s="18">
        <v>31</v>
      </c>
      <c r="B35" s="23">
        <v>3</v>
      </c>
      <c r="C35" s="12">
        <v>7</v>
      </c>
      <c r="D35" s="19">
        <v>0</v>
      </c>
      <c r="E35" s="40" t="s">
        <v>56</v>
      </c>
      <c r="F35" s="40"/>
      <c r="G35" s="40"/>
      <c r="H35" s="40" t="s">
        <v>57</v>
      </c>
      <c r="I35" s="40"/>
      <c r="J35" s="40"/>
      <c r="K35" s="19">
        <v>2.0833333333333332E-2</v>
      </c>
      <c r="L35" s="12">
        <v>5</v>
      </c>
      <c r="M35" s="22">
        <f t="shared" si="1"/>
        <v>162.79999999999998</v>
      </c>
    </row>
    <row r="36" spans="1:15" x14ac:dyDescent="0.25">
      <c r="A36" s="18">
        <v>32</v>
      </c>
      <c r="B36" s="23">
        <v>4</v>
      </c>
      <c r="C36" s="12">
        <v>8</v>
      </c>
      <c r="D36" s="19">
        <v>2.0833333333333332E-2</v>
      </c>
      <c r="E36" s="40" t="s">
        <v>57</v>
      </c>
      <c r="F36" s="40"/>
      <c r="G36" s="40"/>
      <c r="H36" s="40" t="s">
        <v>58</v>
      </c>
      <c r="I36" s="40"/>
      <c r="J36" s="40"/>
      <c r="K36" s="19">
        <v>4.1666666666666664E-2</v>
      </c>
      <c r="L36" s="12">
        <v>5.7</v>
      </c>
      <c r="M36" s="22">
        <f t="shared" si="1"/>
        <v>168.49999999999997</v>
      </c>
      <c r="N36" s="31" t="s">
        <v>59</v>
      </c>
      <c r="O36" s="17" t="s">
        <v>24</v>
      </c>
    </row>
    <row r="37" spans="1:15" x14ac:dyDescent="0.25">
      <c r="A37" s="18">
        <v>33</v>
      </c>
      <c r="B37" s="23">
        <v>1</v>
      </c>
      <c r="C37" s="12">
        <v>1</v>
      </c>
      <c r="D37" s="19">
        <v>4.1666666666666664E-2</v>
      </c>
      <c r="E37" s="40" t="s">
        <v>58</v>
      </c>
      <c r="F37" s="40"/>
      <c r="G37" s="40"/>
      <c r="H37" s="40" t="s">
        <v>60</v>
      </c>
      <c r="I37" s="40"/>
      <c r="J37" s="40"/>
      <c r="K37" s="19">
        <v>6.25E-2</v>
      </c>
      <c r="L37" s="12">
        <v>5</v>
      </c>
      <c r="M37" s="22">
        <f t="shared" si="1"/>
        <v>173.49999999999997</v>
      </c>
      <c r="N37" s="31" t="s">
        <v>59</v>
      </c>
    </row>
    <row r="38" spans="1:15" x14ac:dyDescent="0.25">
      <c r="A38" s="18">
        <v>34</v>
      </c>
      <c r="B38" s="23">
        <v>2</v>
      </c>
      <c r="C38" s="12">
        <v>2</v>
      </c>
      <c r="D38" s="19">
        <v>6.25E-2</v>
      </c>
      <c r="E38" s="40" t="s">
        <v>60</v>
      </c>
      <c r="F38" s="40"/>
      <c r="G38" s="40"/>
      <c r="H38" s="40" t="s">
        <v>61</v>
      </c>
      <c r="I38" s="40"/>
      <c r="J38" s="40"/>
      <c r="K38" s="19">
        <v>8.3333333333333329E-2</v>
      </c>
      <c r="L38" s="12">
        <v>4.8</v>
      </c>
      <c r="M38" s="22">
        <f t="shared" si="1"/>
        <v>178.29999999999998</v>
      </c>
      <c r="N38" s="31" t="s">
        <v>59</v>
      </c>
    </row>
    <row r="39" spans="1:15" x14ac:dyDescent="0.25">
      <c r="A39" s="18">
        <v>35</v>
      </c>
      <c r="B39" s="23">
        <v>3</v>
      </c>
      <c r="C39" s="12">
        <v>3</v>
      </c>
      <c r="D39" s="19">
        <v>8.3333333333333329E-2</v>
      </c>
      <c r="E39" s="40" t="s">
        <v>61</v>
      </c>
      <c r="F39" s="40"/>
      <c r="G39" s="40"/>
      <c r="H39" s="40" t="s">
        <v>6</v>
      </c>
      <c r="I39" s="40"/>
      <c r="J39" s="40"/>
      <c r="K39" s="19">
        <v>0.10416666666666667</v>
      </c>
      <c r="L39" s="12">
        <v>5</v>
      </c>
      <c r="M39" s="22">
        <f t="shared" si="1"/>
        <v>183.29999999999998</v>
      </c>
    </row>
    <row r="40" spans="1:15" ht="15.75" thickBot="1" x14ac:dyDescent="0.3">
      <c r="A40" s="18">
        <v>36</v>
      </c>
      <c r="B40" s="23">
        <v>4</v>
      </c>
      <c r="C40" s="12">
        <v>4</v>
      </c>
      <c r="D40" s="19">
        <v>0.10416666666666667</v>
      </c>
      <c r="E40" s="40" t="s">
        <v>6</v>
      </c>
      <c r="F40" s="40"/>
      <c r="G40" s="40"/>
      <c r="H40" s="40" t="s">
        <v>62</v>
      </c>
      <c r="I40" s="40"/>
      <c r="J40" s="40"/>
      <c r="K40" s="19">
        <v>0.125</v>
      </c>
      <c r="L40" s="12">
        <v>4.5</v>
      </c>
      <c r="M40" s="22">
        <f t="shared" si="1"/>
        <v>187.79999999999998</v>
      </c>
    </row>
    <row r="41" spans="1:15" ht="30.75" thickBot="1" x14ac:dyDescent="0.3">
      <c r="A41" s="18">
        <v>37</v>
      </c>
      <c r="B41" s="23">
        <v>1</v>
      </c>
      <c r="C41" s="12">
        <v>5</v>
      </c>
      <c r="D41" s="19">
        <v>0.125</v>
      </c>
      <c r="E41" s="40" t="s">
        <v>62</v>
      </c>
      <c r="F41" s="40"/>
      <c r="G41" s="40"/>
      <c r="H41" s="40" t="s">
        <v>63</v>
      </c>
      <c r="I41" s="40"/>
      <c r="J41" s="40"/>
      <c r="K41" s="19">
        <v>0.14583333333333334</v>
      </c>
      <c r="L41" s="12">
        <v>6</v>
      </c>
      <c r="M41" s="22">
        <f t="shared" si="1"/>
        <v>193.79999999999998</v>
      </c>
      <c r="N41" s="30" t="s">
        <v>52</v>
      </c>
      <c r="O41" s="16" t="s">
        <v>17</v>
      </c>
    </row>
    <row r="42" spans="1:15" x14ac:dyDescent="0.25">
      <c r="A42" s="18">
        <v>38</v>
      </c>
      <c r="B42" s="23">
        <v>2</v>
      </c>
      <c r="C42" s="12">
        <v>6</v>
      </c>
      <c r="D42" s="19">
        <v>0.14583333333333334</v>
      </c>
      <c r="E42" s="40" t="s">
        <v>63</v>
      </c>
      <c r="F42" s="40"/>
      <c r="G42" s="40"/>
      <c r="H42" s="40" t="s">
        <v>64</v>
      </c>
      <c r="I42" s="40"/>
      <c r="J42" s="40"/>
      <c r="K42" s="19">
        <v>0.16666666666666666</v>
      </c>
      <c r="L42" s="12">
        <v>5</v>
      </c>
      <c r="M42" s="22">
        <f t="shared" si="1"/>
        <v>198.79999999999998</v>
      </c>
      <c r="N42" s="30" t="s">
        <v>52</v>
      </c>
    </row>
    <row r="43" spans="1:15" x14ac:dyDescent="0.25">
      <c r="A43" s="18">
        <v>39</v>
      </c>
      <c r="B43" s="23">
        <v>3</v>
      </c>
      <c r="C43" s="12">
        <v>7</v>
      </c>
      <c r="D43" s="19">
        <v>0.16666666666666666</v>
      </c>
      <c r="E43" s="40" t="s">
        <v>64</v>
      </c>
      <c r="F43" s="40"/>
      <c r="G43" s="40"/>
      <c r="H43" s="40" t="s">
        <v>65</v>
      </c>
      <c r="I43" s="40"/>
      <c r="J43" s="40"/>
      <c r="K43" s="19">
        <v>0.1875</v>
      </c>
      <c r="L43" s="12">
        <v>5.7</v>
      </c>
      <c r="M43" s="22">
        <f t="shared" si="1"/>
        <v>204.49999999999997</v>
      </c>
      <c r="N43" s="30" t="s">
        <v>52</v>
      </c>
    </row>
    <row r="44" spans="1:15" x14ac:dyDescent="0.25">
      <c r="A44" s="18">
        <v>40</v>
      </c>
      <c r="B44" s="23">
        <v>4</v>
      </c>
      <c r="C44" s="12">
        <v>8</v>
      </c>
      <c r="D44" s="19">
        <v>0.1875</v>
      </c>
      <c r="E44" s="40" t="s">
        <v>65</v>
      </c>
      <c r="F44" s="40"/>
      <c r="G44" s="40"/>
      <c r="H44" s="40" t="s">
        <v>66</v>
      </c>
      <c r="I44" s="40"/>
      <c r="J44" s="40"/>
      <c r="K44" s="19">
        <v>0.20833333333333334</v>
      </c>
      <c r="L44" s="12">
        <v>5.7</v>
      </c>
      <c r="M44" s="22">
        <f t="shared" si="1"/>
        <v>210.19999999999996</v>
      </c>
    </row>
    <row r="45" spans="1:15" x14ac:dyDescent="0.25">
      <c r="A45" s="18">
        <v>41</v>
      </c>
      <c r="B45" s="23">
        <v>1</v>
      </c>
      <c r="C45" s="12">
        <v>1</v>
      </c>
      <c r="D45" s="19">
        <v>0.20833333333333334</v>
      </c>
      <c r="E45" s="40" t="s">
        <v>66</v>
      </c>
      <c r="F45" s="40"/>
      <c r="G45" s="40"/>
      <c r="H45" s="40" t="s">
        <v>67</v>
      </c>
      <c r="I45" s="40"/>
      <c r="J45" s="40"/>
      <c r="K45" s="19">
        <v>0.22916666666666666</v>
      </c>
      <c r="L45" s="12">
        <v>4</v>
      </c>
      <c r="M45" s="22">
        <f t="shared" si="1"/>
        <v>214.19999999999996</v>
      </c>
      <c r="N45" s="32" t="s">
        <v>68</v>
      </c>
    </row>
    <row r="46" spans="1:15" x14ac:dyDescent="0.25">
      <c r="A46" s="18">
        <v>42</v>
      </c>
      <c r="B46" s="23">
        <v>2</v>
      </c>
      <c r="C46" s="12">
        <v>2</v>
      </c>
      <c r="D46" s="19">
        <v>0.22916666666666666</v>
      </c>
      <c r="E46" s="40" t="s">
        <v>67</v>
      </c>
      <c r="F46" s="40"/>
      <c r="G46" s="40"/>
      <c r="H46" s="40" t="s">
        <v>7</v>
      </c>
      <c r="I46" s="40"/>
      <c r="J46" s="40"/>
      <c r="K46" s="19">
        <v>0.25</v>
      </c>
      <c r="L46" s="12">
        <v>5.2</v>
      </c>
      <c r="M46" s="22">
        <f t="shared" si="1"/>
        <v>219.39999999999995</v>
      </c>
      <c r="N46" s="32" t="s">
        <v>68</v>
      </c>
    </row>
    <row r="47" spans="1:15" x14ac:dyDescent="0.25">
      <c r="A47" s="18">
        <v>43</v>
      </c>
      <c r="B47" s="23">
        <v>3</v>
      </c>
      <c r="C47" s="12">
        <v>3</v>
      </c>
      <c r="D47" s="19">
        <v>0.25</v>
      </c>
      <c r="E47" s="40" t="s">
        <v>7</v>
      </c>
      <c r="F47" s="40"/>
      <c r="G47" s="40"/>
      <c r="H47" s="40" t="s">
        <v>69</v>
      </c>
      <c r="I47" s="40"/>
      <c r="J47" s="40"/>
      <c r="K47" s="19">
        <v>0.27083333333333331</v>
      </c>
      <c r="L47" s="12">
        <v>5.2</v>
      </c>
      <c r="M47" s="22">
        <f t="shared" si="1"/>
        <v>224.59999999999994</v>
      </c>
      <c r="N47" s="32" t="s">
        <v>68</v>
      </c>
    </row>
    <row r="48" spans="1:15" x14ac:dyDescent="0.25">
      <c r="A48" s="18">
        <v>44</v>
      </c>
      <c r="B48" s="23">
        <v>4</v>
      </c>
      <c r="C48" s="12">
        <v>4</v>
      </c>
      <c r="D48" s="19">
        <v>0.27083333333333331</v>
      </c>
      <c r="E48" s="40" t="s">
        <v>69</v>
      </c>
      <c r="F48" s="40"/>
      <c r="G48" s="40"/>
      <c r="H48" s="40" t="s">
        <v>70</v>
      </c>
      <c r="I48" s="40"/>
      <c r="J48" s="40"/>
      <c r="K48" s="19">
        <v>0.29166666666666669</v>
      </c>
      <c r="L48" s="12">
        <v>5.0999999999999996</v>
      </c>
      <c r="M48" s="22">
        <f t="shared" si="1"/>
        <v>229.69999999999993</v>
      </c>
    </row>
    <row r="49" spans="1:17" x14ac:dyDescent="0.25">
      <c r="A49" s="18">
        <v>45</v>
      </c>
      <c r="B49" s="23">
        <v>1</v>
      </c>
      <c r="C49" s="12">
        <v>5</v>
      </c>
      <c r="D49" s="19">
        <v>0.29166666666666669</v>
      </c>
      <c r="E49" s="40" t="s">
        <v>70</v>
      </c>
      <c r="F49" s="40"/>
      <c r="G49" s="40"/>
      <c r="H49" s="40" t="s">
        <v>71</v>
      </c>
      <c r="I49" s="40"/>
      <c r="J49" s="40"/>
      <c r="K49" s="19">
        <v>0.3125</v>
      </c>
      <c r="L49" s="12">
        <v>5.5</v>
      </c>
      <c r="M49" s="22">
        <f t="shared" si="1"/>
        <v>235.19999999999993</v>
      </c>
    </row>
    <row r="50" spans="1:17" x14ac:dyDescent="0.25">
      <c r="A50" s="18">
        <v>46</v>
      </c>
      <c r="B50" s="23">
        <v>2</v>
      </c>
      <c r="C50" s="12">
        <v>6</v>
      </c>
      <c r="D50" s="19">
        <v>0.3125</v>
      </c>
      <c r="E50" s="40" t="s">
        <v>71</v>
      </c>
      <c r="F50" s="40"/>
      <c r="G50" s="40"/>
      <c r="H50" s="40" t="s">
        <v>72</v>
      </c>
      <c r="I50" s="40"/>
      <c r="J50" s="40"/>
      <c r="K50" s="19">
        <v>0.33333333333333331</v>
      </c>
      <c r="L50" s="12">
        <v>4.0999999999999996</v>
      </c>
      <c r="M50" s="22">
        <f t="shared" si="1"/>
        <v>239.29999999999993</v>
      </c>
    </row>
    <row r="51" spans="1:17" x14ac:dyDescent="0.25">
      <c r="A51" s="18">
        <v>47</v>
      </c>
      <c r="B51" s="23">
        <v>3</v>
      </c>
      <c r="C51" s="12">
        <v>7</v>
      </c>
      <c r="D51" s="19">
        <v>0.33333333333333331</v>
      </c>
      <c r="E51" s="40" t="s">
        <v>72</v>
      </c>
      <c r="F51" s="40"/>
      <c r="G51" s="40"/>
      <c r="H51" s="40" t="s">
        <v>14</v>
      </c>
      <c r="I51" s="40"/>
      <c r="J51" s="40"/>
      <c r="K51" s="19">
        <v>0.35416666666666669</v>
      </c>
      <c r="L51" s="12">
        <v>5</v>
      </c>
      <c r="M51" s="22">
        <f t="shared" si="1"/>
        <v>244.29999999999993</v>
      </c>
      <c r="N51" s="33" t="s">
        <v>73</v>
      </c>
    </row>
    <row r="52" spans="1:17" x14ac:dyDescent="0.25">
      <c r="A52" s="18">
        <v>48</v>
      </c>
      <c r="B52" s="23">
        <v>4</v>
      </c>
      <c r="C52" s="12">
        <v>8</v>
      </c>
      <c r="D52" s="19">
        <v>0.35416666666666669</v>
      </c>
      <c r="E52" s="40" t="s">
        <v>14</v>
      </c>
      <c r="F52" s="40"/>
      <c r="G52" s="40"/>
      <c r="H52" s="40" t="s">
        <v>16</v>
      </c>
      <c r="I52" s="40"/>
      <c r="J52" s="40"/>
      <c r="K52" s="19">
        <v>0.375</v>
      </c>
      <c r="L52" s="12">
        <v>4.3</v>
      </c>
      <c r="M52" s="22">
        <f t="shared" si="1"/>
        <v>248.59999999999994</v>
      </c>
      <c r="N52" s="33" t="s">
        <v>73</v>
      </c>
      <c r="O52" s="17" t="s">
        <v>24</v>
      </c>
      <c r="P52" s="6"/>
      <c r="Q52" s="6"/>
    </row>
    <row r="53" spans="1:17" x14ac:dyDescent="0.25">
      <c r="A53" s="18">
        <v>49</v>
      </c>
      <c r="B53" s="23">
        <v>1</v>
      </c>
      <c r="C53" s="12">
        <v>1</v>
      </c>
      <c r="D53" s="19">
        <v>0.375</v>
      </c>
      <c r="E53" s="40" t="s">
        <v>16</v>
      </c>
      <c r="F53" s="40"/>
      <c r="G53" s="40"/>
      <c r="H53" s="40" t="s">
        <v>74</v>
      </c>
      <c r="I53" s="40"/>
      <c r="J53" s="40"/>
      <c r="K53" s="19">
        <v>0.39583333333333331</v>
      </c>
      <c r="L53" s="12">
        <v>5.2</v>
      </c>
      <c r="M53" s="22">
        <f t="shared" si="1"/>
        <v>253.79999999999993</v>
      </c>
      <c r="N53" s="33" t="s">
        <v>73</v>
      </c>
      <c r="O53" s="17" t="s">
        <v>24</v>
      </c>
    </row>
    <row r="54" spans="1:17" x14ac:dyDescent="0.25">
      <c r="A54" s="18">
        <v>50</v>
      </c>
      <c r="B54" s="23">
        <v>2</v>
      </c>
      <c r="C54" s="12">
        <v>2</v>
      </c>
      <c r="D54" s="19">
        <v>0.39583333333333331</v>
      </c>
      <c r="E54" s="40" t="s">
        <v>74</v>
      </c>
      <c r="F54" s="40"/>
      <c r="G54" s="40"/>
      <c r="H54" s="40" t="s">
        <v>75</v>
      </c>
      <c r="I54" s="40"/>
      <c r="J54" s="40"/>
      <c r="K54" s="19">
        <v>0.41666666666666669</v>
      </c>
      <c r="L54" s="12">
        <v>5.7</v>
      </c>
      <c r="M54" s="22">
        <f t="shared" si="1"/>
        <v>259.49999999999994</v>
      </c>
    </row>
    <row r="55" spans="1:17" x14ac:dyDescent="0.25">
      <c r="A55" s="18">
        <v>51</v>
      </c>
      <c r="B55" s="23">
        <v>3</v>
      </c>
      <c r="C55" s="12">
        <v>3</v>
      </c>
      <c r="D55" s="19">
        <v>0.41666666666666669</v>
      </c>
      <c r="E55" s="40" t="s">
        <v>75</v>
      </c>
      <c r="F55" s="40"/>
      <c r="G55" s="40"/>
      <c r="H55" s="40" t="s">
        <v>76</v>
      </c>
      <c r="I55" s="40"/>
      <c r="J55" s="40"/>
      <c r="K55" s="19">
        <v>0.4375</v>
      </c>
      <c r="L55" s="12">
        <v>4.5999999999999996</v>
      </c>
      <c r="M55" s="22">
        <f t="shared" si="1"/>
        <v>264.09999999999997</v>
      </c>
    </row>
    <row r="56" spans="1:17" x14ac:dyDescent="0.25">
      <c r="A56" s="18">
        <v>52</v>
      </c>
      <c r="B56" s="23">
        <v>4</v>
      </c>
      <c r="C56" s="12">
        <v>4</v>
      </c>
      <c r="D56" s="19">
        <v>0.4375</v>
      </c>
      <c r="E56" s="40" t="s">
        <v>76</v>
      </c>
      <c r="F56" s="40"/>
      <c r="G56" s="40"/>
      <c r="H56" s="40" t="s">
        <v>77</v>
      </c>
      <c r="I56" s="40"/>
      <c r="J56" s="40"/>
      <c r="K56" s="19">
        <v>0.45833333333333331</v>
      </c>
      <c r="L56" s="12">
        <v>5.4</v>
      </c>
      <c r="M56" s="22">
        <f t="shared" si="1"/>
        <v>269.49999999999994</v>
      </c>
      <c r="N56" s="34" t="s">
        <v>78</v>
      </c>
    </row>
    <row r="57" spans="1:17" x14ac:dyDescent="0.25">
      <c r="A57" s="18">
        <v>53</v>
      </c>
      <c r="B57" s="23">
        <v>1</v>
      </c>
      <c r="C57" s="12">
        <v>5</v>
      </c>
      <c r="D57" s="19">
        <v>0.45833333333333331</v>
      </c>
      <c r="E57" s="40" t="s">
        <v>77</v>
      </c>
      <c r="F57" s="40"/>
      <c r="G57" s="40"/>
      <c r="H57" s="40" t="s">
        <v>79</v>
      </c>
      <c r="I57" s="40"/>
      <c r="J57" s="40"/>
      <c r="K57" s="19">
        <v>0.47916666666666669</v>
      </c>
      <c r="L57" s="12">
        <v>5</v>
      </c>
      <c r="M57" s="22">
        <f t="shared" si="1"/>
        <v>274.49999999999994</v>
      </c>
      <c r="N57" s="34" t="s">
        <v>78</v>
      </c>
      <c r="O57" s="17" t="s">
        <v>24</v>
      </c>
    </row>
    <row r="58" spans="1:17" x14ac:dyDescent="0.25">
      <c r="A58" s="18">
        <v>54</v>
      </c>
      <c r="B58" s="23">
        <v>2</v>
      </c>
      <c r="C58" s="12">
        <v>6</v>
      </c>
      <c r="D58" s="19">
        <v>0.47916666666666669</v>
      </c>
      <c r="E58" s="40" t="s">
        <v>79</v>
      </c>
      <c r="F58" s="40"/>
      <c r="G58" s="40"/>
      <c r="H58" s="40" t="s">
        <v>80</v>
      </c>
      <c r="I58" s="40"/>
      <c r="J58" s="40"/>
      <c r="K58" s="19">
        <v>0.5</v>
      </c>
      <c r="L58" s="12">
        <v>5.9</v>
      </c>
      <c r="M58" s="22">
        <f t="shared" si="1"/>
        <v>280.39999999999992</v>
      </c>
      <c r="N58" s="34" t="s">
        <v>78</v>
      </c>
    </row>
    <row r="59" spans="1:17" x14ac:dyDescent="0.25">
      <c r="A59" s="18">
        <v>55</v>
      </c>
      <c r="B59" s="23">
        <v>3</v>
      </c>
      <c r="C59" s="12">
        <v>7</v>
      </c>
      <c r="D59" s="19">
        <v>0.5</v>
      </c>
      <c r="E59" s="40" t="s">
        <v>80</v>
      </c>
      <c r="F59" s="40"/>
      <c r="G59" s="40"/>
      <c r="H59" s="40" t="s">
        <v>81</v>
      </c>
      <c r="I59" s="40"/>
      <c r="J59" s="40"/>
      <c r="K59" s="19">
        <v>0.52083333333333337</v>
      </c>
      <c r="L59" s="12">
        <v>5.7</v>
      </c>
      <c r="M59" s="22">
        <f t="shared" si="1"/>
        <v>286.09999999999991</v>
      </c>
    </row>
    <row r="60" spans="1:17" x14ac:dyDescent="0.25">
      <c r="A60" s="18">
        <v>56</v>
      </c>
      <c r="B60" s="23">
        <v>4</v>
      </c>
      <c r="C60" s="12">
        <v>8</v>
      </c>
      <c r="D60" s="19">
        <v>0.52083333333333337</v>
      </c>
      <c r="E60" s="40" t="s">
        <v>81</v>
      </c>
      <c r="F60" s="40"/>
      <c r="G60" s="40"/>
      <c r="H60" s="40" t="s">
        <v>82</v>
      </c>
      <c r="I60" s="40"/>
      <c r="J60" s="40"/>
      <c r="K60" s="19">
        <v>0.54166666666666663</v>
      </c>
      <c r="L60" s="12">
        <v>3.5</v>
      </c>
      <c r="M60" s="22">
        <f t="shared" si="1"/>
        <v>289.59999999999991</v>
      </c>
      <c r="N60" s="6"/>
      <c r="O60" s="7"/>
    </row>
    <row r="61" spans="1:17" x14ac:dyDescent="0.25">
      <c r="A61" s="18">
        <v>57</v>
      </c>
      <c r="B61" s="12">
        <v>1</v>
      </c>
      <c r="C61" s="12">
        <v>1</v>
      </c>
      <c r="D61" s="19">
        <v>0.54166666666666663</v>
      </c>
      <c r="E61" s="40" t="s">
        <v>82</v>
      </c>
      <c r="F61" s="40"/>
      <c r="G61" s="40"/>
      <c r="H61" s="40" t="s">
        <v>83</v>
      </c>
      <c r="I61" s="40"/>
      <c r="J61" s="40"/>
      <c r="K61" s="19">
        <v>0.5625</v>
      </c>
      <c r="L61" s="12">
        <v>2.5</v>
      </c>
      <c r="M61" s="22">
        <f t="shared" si="1"/>
        <v>292.09999999999991</v>
      </c>
      <c r="N61" s="6"/>
      <c r="O61" s="17" t="s">
        <v>24</v>
      </c>
    </row>
    <row r="62" spans="1:17" ht="30" x14ac:dyDescent="0.25">
      <c r="A62" s="18">
        <v>58</v>
      </c>
      <c r="B62" s="12">
        <v>2</v>
      </c>
      <c r="C62" s="12">
        <v>2</v>
      </c>
      <c r="D62" s="19">
        <v>0.5625</v>
      </c>
      <c r="E62" s="40" t="s">
        <v>83</v>
      </c>
      <c r="F62" s="40"/>
      <c r="G62" s="40"/>
      <c r="H62" s="40" t="s">
        <v>84</v>
      </c>
      <c r="I62" s="40"/>
      <c r="J62" s="40"/>
      <c r="K62" s="19">
        <v>0.58333333333333337</v>
      </c>
      <c r="L62" s="12">
        <v>5</v>
      </c>
      <c r="M62" s="22">
        <v>297.10000000000002</v>
      </c>
      <c r="N62" s="57" t="s">
        <v>88</v>
      </c>
    </row>
    <row r="63" spans="1:17" ht="30.75" thickBot="1" x14ac:dyDescent="0.3">
      <c r="A63" s="36">
        <v>59</v>
      </c>
      <c r="B63" s="46" t="s">
        <v>11</v>
      </c>
      <c r="C63" s="47"/>
      <c r="D63" s="37">
        <v>0.58333333333333337</v>
      </c>
      <c r="E63" s="41" t="s">
        <v>84</v>
      </c>
      <c r="F63" s="41"/>
      <c r="G63" s="41"/>
      <c r="H63" s="41" t="s">
        <v>85</v>
      </c>
      <c r="I63" s="41"/>
      <c r="J63" s="41"/>
      <c r="K63" s="37">
        <v>0.59375</v>
      </c>
      <c r="L63" s="38">
        <v>2.5</v>
      </c>
      <c r="M63" s="39">
        <v>299.60000000000002</v>
      </c>
      <c r="N63" s="57" t="s">
        <v>88</v>
      </c>
      <c r="O63" s="20" t="s">
        <v>49</v>
      </c>
    </row>
    <row r="64" spans="1:17" x14ac:dyDescent="0.25">
      <c r="A64" s="56"/>
      <c r="B64" s="56"/>
      <c r="C64" s="56"/>
      <c r="D64" s="56"/>
      <c r="E64" s="56"/>
      <c r="L64" s="35">
        <f>SUM(L4:L63)</f>
        <v>299.59999999999991</v>
      </c>
    </row>
  </sheetData>
  <mergeCells count="131">
    <mergeCell ref="E25:G25"/>
    <mergeCell ref="E26:G26"/>
    <mergeCell ref="E27:G27"/>
    <mergeCell ref="E37:G37"/>
    <mergeCell ref="E38:G38"/>
    <mergeCell ref="E39:G39"/>
    <mergeCell ref="E28:G28"/>
    <mergeCell ref="E29:G29"/>
    <mergeCell ref="E30:G30"/>
    <mergeCell ref="E31:G31"/>
    <mergeCell ref="E32:G32"/>
    <mergeCell ref="E33:G33"/>
    <mergeCell ref="E41:G41"/>
    <mergeCell ref="E42:G42"/>
    <mergeCell ref="E43:G43"/>
    <mergeCell ref="E44:G44"/>
    <mergeCell ref="E45:G45"/>
    <mergeCell ref="E34:G34"/>
    <mergeCell ref="E35:G35"/>
    <mergeCell ref="E36:G36"/>
    <mergeCell ref="A64:E64"/>
    <mergeCell ref="E61:G61"/>
    <mergeCell ref="E52:G52"/>
    <mergeCell ref="E53:G53"/>
    <mergeCell ref="E54:G54"/>
    <mergeCell ref="E55:G55"/>
    <mergeCell ref="E56:G56"/>
    <mergeCell ref="E57:G57"/>
    <mergeCell ref="E46:G46"/>
    <mergeCell ref="E47:G47"/>
    <mergeCell ref="E48:G48"/>
    <mergeCell ref="E49:G49"/>
    <mergeCell ref="E58:G58"/>
    <mergeCell ref="E59:G59"/>
    <mergeCell ref="E60:G60"/>
    <mergeCell ref="E4:G4"/>
    <mergeCell ref="E5:G5"/>
    <mergeCell ref="E6:G6"/>
    <mergeCell ref="E7:G7"/>
    <mergeCell ref="E8:G8"/>
    <mergeCell ref="E9:G9"/>
    <mergeCell ref="E22:G22"/>
    <mergeCell ref="E23:G23"/>
    <mergeCell ref="E24:G24"/>
    <mergeCell ref="E16:G16"/>
    <mergeCell ref="E17:G17"/>
    <mergeCell ref="E18:G18"/>
    <mergeCell ref="E19:G19"/>
    <mergeCell ref="E20:G20"/>
    <mergeCell ref="E21:G21"/>
    <mergeCell ref="E10:G10"/>
    <mergeCell ref="E11:G11"/>
    <mergeCell ref="E12:G12"/>
    <mergeCell ref="E50:G50"/>
    <mergeCell ref="E51:G51"/>
    <mergeCell ref="E40:G40"/>
    <mergeCell ref="H59:J59"/>
    <mergeCell ref="H60:J60"/>
    <mergeCell ref="H61:J61"/>
    <mergeCell ref="H52:J52"/>
    <mergeCell ref="H53:J53"/>
    <mergeCell ref="H54:J54"/>
    <mergeCell ref="H55:J55"/>
    <mergeCell ref="H56:J56"/>
    <mergeCell ref="H57:J57"/>
    <mergeCell ref="K1:K2"/>
    <mergeCell ref="L1:L2"/>
    <mergeCell ref="M1:M2"/>
    <mergeCell ref="H58:J58"/>
    <mergeCell ref="H46:J46"/>
    <mergeCell ref="H47:J47"/>
    <mergeCell ref="H48:J48"/>
    <mergeCell ref="H49:J49"/>
    <mergeCell ref="H50:J50"/>
    <mergeCell ref="H51:J51"/>
    <mergeCell ref="H40:J40"/>
    <mergeCell ref="H41:J41"/>
    <mergeCell ref="H42:J42"/>
    <mergeCell ref="H43:J43"/>
    <mergeCell ref="H44:J44"/>
    <mergeCell ref="H45:J45"/>
    <mergeCell ref="H34:J34"/>
    <mergeCell ref="H35:J35"/>
    <mergeCell ref="H36:J36"/>
    <mergeCell ref="H37:J37"/>
    <mergeCell ref="H13:J13"/>
    <mergeCell ref="H14:J14"/>
    <mergeCell ref="H15:J15"/>
    <mergeCell ref="H4:J4"/>
    <mergeCell ref="H18:J18"/>
    <mergeCell ref="H19:J19"/>
    <mergeCell ref="H20:J20"/>
    <mergeCell ref="H21:J21"/>
    <mergeCell ref="H10:J10"/>
    <mergeCell ref="H11:J11"/>
    <mergeCell ref="H12:J12"/>
    <mergeCell ref="A1:A2"/>
    <mergeCell ref="E1:G2"/>
    <mergeCell ref="H1:J2"/>
    <mergeCell ref="E13:G13"/>
    <mergeCell ref="E14:G14"/>
    <mergeCell ref="E15:G15"/>
    <mergeCell ref="H5:J5"/>
    <mergeCell ref="H6:J6"/>
    <mergeCell ref="H7:J7"/>
    <mergeCell ref="H8:J8"/>
    <mergeCell ref="H9:J9"/>
    <mergeCell ref="E62:G62"/>
    <mergeCell ref="H62:J62"/>
    <mergeCell ref="E63:G63"/>
    <mergeCell ref="H63:J63"/>
    <mergeCell ref="B1:C2"/>
    <mergeCell ref="B4:C4"/>
    <mergeCell ref="B63:C63"/>
    <mergeCell ref="D1:D2"/>
    <mergeCell ref="H38:J38"/>
    <mergeCell ref="H39:J39"/>
    <mergeCell ref="H28:J28"/>
    <mergeCell ref="H29:J29"/>
    <mergeCell ref="H30:J30"/>
    <mergeCell ref="H31:J31"/>
    <mergeCell ref="H32:J32"/>
    <mergeCell ref="H33:J33"/>
    <mergeCell ref="H22:J22"/>
    <mergeCell ref="H23:J23"/>
    <mergeCell ref="H24:J24"/>
    <mergeCell ref="H25:J25"/>
    <mergeCell ref="H26:J26"/>
    <mergeCell ref="H27:J27"/>
    <mergeCell ref="H16:J16"/>
    <mergeCell ref="H17:J17"/>
  </mergeCells>
  <pageMargins left="0.7" right="0.7" top="0.75" bottom="0.75" header="0.3" footer="0.3"/>
  <pageSetup paperSize="8" scale="7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Vue d'ensemble</vt:lpstr>
    </vt:vector>
  </TitlesOfParts>
  <Company>Cégep de Chicoutimi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 Morin</dc:creator>
  <cp:lastModifiedBy>DAVE BARD</cp:lastModifiedBy>
  <cp:lastPrinted>2023-05-30T14:59:32Z</cp:lastPrinted>
  <dcterms:created xsi:type="dcterms:W3CDTF">2018-05-14T18:09:32Z</dcterms:created>
  <dcterms:modified xsi:type="dcterms:W3CDTF">2025-02-14T20:06:50Z</dcterms:modified>
</cp:coreProperties>
</file>